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105" windowWidth="14670" windowHeight="6090"/>
  </bookViews>
  <sheets>
    <sheet name="2018 TAH.BÜTÇE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B20" i="1" l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20" i="1" s="1"/>
</calcChain>
</file>

<file path=xl/sharedStrings.xml><?xml version="1.0" encoding="utf-8"?>
<sst xmlns="http://schemas.openxmlformats.org/spreadsheetml/2006/main" count="32" uniqueCount="29">
  <si>
    <t xml:space="preserve">TÜRKİYE BEDENSEL ENGELLİLER SPOR FEDERASYONU BAŞKANLIĞI </t>
  </si>
  <si>
    <t>2018  YILI TAHMİNİ BÜTÇESİ</t>
  </si>
  <si>
    <t>GELİRLER</t>
  </si>
  <si>
    <t>GİDERLER</t>
  </si>
  <si>
    <t>AÇIKLAMA</t>
  </si>
  <si>
    <t>TL</t>
  </si>
  <si>
    <t xml:space="preserve">GENEL MÜDÜRLÜK </t>
  </si>
  <si>
    <t>YURTİÇİ FAALİYETLER</t>
  </si>
  <si>
    <t xml:space="preserve">SPOR TOTO </t>
  </si>
  <si>
    <t>YURTDIŞI FAALİYETLER</t>
  </si>
  <si>
    <t xml:space="preserve">FUTBOL FED.YARDIMI </t>
  </si>
  <si>
    <t>ALT YAPI VE EĞİTİM FAALİYETLERİ</t>
  </si>
  <si>
    <t>İTİRAZ GELİRLER</t>
  </si>
  <si>
    <t>MALZEME ALIMLARI</t>
  </si>
  <si>
    <t>SPONSORLUK GELİRLERİ</t>
  </si>
  <si>
    <t>PERSONEL  GİDERLERİ</t>
  </si>
  <si>
    <t>SMS GELİRLERİ</t>
  </si>
  <si>
    <t>DEMİRBAŞ GİDERLERİ</t>
  </si>
  <si>
    <t>KURS GELİRLERİ</t>
  </si>
  <si>
    <t>BÜRO OFİS  GİDERLERİ</t>
  </si>
  <si>
    <t>KATKI PAYI GELİRLERİ</t>
  </si>
  <si>
    <t>OFİS  KİRA GİDERLERİ</t>
  </si>
  <si>
    <t xml:space="preserve">DİĞER GELİRLER </t>
  </si>
  <si>
    <t xml:space="preserve">DOPİNG GİDERLERİ </t>
  </si>
  <si>
    <t>TOPLANTILAR VE İNCELEMELER</t>
  </si>
  <si>
    <t xml:space="preserve">OTOBÜS VE MİNİBÜS GİDERLERİ </t>
  </si>
  <si>
    <t xml:space="preserve">ÖDÜL GİDERLERİ </t>
  </si>
  <si>
    <t>MALİ GENEL KURUL GİDERLERİ</t>
  </si>
  <si>
    <t>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</si>
</sst>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3"/>
      <name val="Arial Tur"/>
      <charset val="162"/>
    </font>
    <font>
      <sz val="13"/>
      <name val="Arial Tur"/>
      <charset val="162"/>
    </font>
    <font>
      <sz val="11"/>
      <name val="Arial Tur"/>
      <charset val="162"/>
    </font>
    <font>
      <sz val="12"/>
      <name val="Arial Tur"/>
      <charset val="162"/>
    </font>
    <font>
      <b/>
      <sz val="12"/>
      <name val="Arial Tur"/>
      <charset val="16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3" fillId="0" borderId="0" xfId="1" applyFont="1"/>
    <xf numFmtId="0" fontId="2" fillId="0" borderId="1" xfId="1" applyFont="1" applyBorder="1"/>
    <xf numFmtId="0" fontId="2" fillId="0" borderId="1" xfId="1" applyFont="1" applyBorder="1" applyAlignment="1">
      <alignment horizontal="right"/>
    </xf>
    <xf numFmtId="0" fontId="4" fillId="0" borderId="1" xfId="1" applyFont="1" applyBorder="1"/>
    <xf numFmtId="4" fontId="4" fillId="0" borderId="1" xfId="1" applyNumberFormat="1" applyFont="1" applyBorder="1"/>
    <xf numFmtId="0" fontId="5" fillId="0" borderId="1" xfId="1" applyFont="1" applyBorder="1" applyAlignment="1">
      <alignment shrinkToFit="1"/>
    </xf>
    <xf numFmtId="4" fontId="5" fillId="0" borderId="1" xfId="1" applyNumberFormat="1" applyFont="1" applyBorder="1"/>
    <xf numFmtId="0" fontId="3" fillId="0" borderId="1" xfId="1" applyFont="1" applyBorder="1" applyAlignment="1">
      <alignment shrinkToFit="1"/>
    </xf>
    <xf numFmtId="0" fontId="3" fillId="0" borderId="1" xfId="1" applyFont="1" applyBorder="1"/>
    <xf numFmtId="0" fontId="6" fillId="0" borderId="1" xfId="1" applyFont="1" applyBorder="1"/>
    <xf numFmtId="4" fontId="6" fillId="0" borderId="1" xfId="1" applyNumberFormat="1" applyFont="1" applyBorder="1"/>
    <xf numFmtId="4" fontId="2" fillId="0" borderId="1" xfId="1" applyNumberFormat="1" applyFont="1" applyBorder="1"/>
    <xf numFmtId="0" fontId="2" fillId="0" borderId="0" xfId="1" applyFont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E&#199;&#304;M%20DEN%20B&#304;LAN&#199;O%20FAAL/2016%20-2017-2018%20%20YILI%20FAAL&#304;YET%20VE%20B&#220;T&#199;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 TAH.BÜTÇE (2)"/>
      <sheetName val="2016 GN.KRL.FALİYET VE BÜTÇE "/>
      <sheetName val="2017 FALİYET VE BÜTÇE "/>
      <sheetName val="2017 TAH.BÜTÇE"/>
      <sheetName val="2018 FALİYET VE BÜTÇE "/>
      <sheetName val="2018 TAH.BÜTÇE"/>
    </sheetNames>
    <sheetDataSet>
      <sheetData sheetId="0"/>
      <sheetData sheetId="1"/>
      <sheetData sheetId="2"/>
      <sheetData sheetId="3"/>
      <sheetData sheetId="4">
        <row r="251">
          <cell r="F251">
            <v>100000</v>
          </cell>
        </row>
        <row r="252">
          <cell r="F252">
            <v>300000</v>
          </cell>
        </row>
        <row r="253">
          <cell r="F253">
            <v>100000</v>
          </cell>
        </row>
        <row r="254">
          <cell r="F254">
            <v>300000</v>
          </cell>
        </row>
        <row r="255">
          <cell r="F255">
            <v>125000</v>
          </cell>
        </row>
        <row r="256">
          <cell r="F256">
            <v>150000</v>
          </cell>
        </row>
        <row r="257">
          <cell r="F257">
            <v>150000</v>
          </cell>
        </row>
        <row r="258">
          <cell r="F258">
            <v>1250000</v>
          </cell>
        </row>
        <row r="259">
          <cell r="F259">
            <v>75000</v>
          </cell>
        </row>
        <row r="260">
          <cell r="F260">
            <v>117500</v>
          </cell>
        </row>
        <row r="261">
          <cell r="F261">
            <v>1300000</v>
          </cell>
        </row>
        <row r="262">
          <cell r="F262">
            <v>300000</v>
          </cell>
        </row>
        <row r="266">
          <cell r="F266">
            <v>4702500</v>
          </cell>
        </row>
        <row r="267">
          <cell r="F267">
            <v>2322500</v>
          </cell>
        </row>
        <row r="268">
          <cell r="F268">
            <v>2922500</v>
          </cell>
        </row>
        <row r="269">
          <cell r="F269">
            <v>790000</v>
          </cell>
        </row>
        <row r="270">
          <cell r="F270">
            <v>120000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0"/>
  <sheetViews>
    <sheetView tabSelected="1" topLeftCell="A10" zoomScaleNormal="100" workbookViewId="0">
      <selection activeCell="H18" sqref="H18"/>
    </sheetView>
  </sheetViews>
  <sheetFormatPr defaultColWidth="9.140625" defaultRowHeight="33.75" customHeight="1"/>
  <cols>
    <col min="1" max="1" width="28.42578125" style="1" customWidth="1"/>
    <col min="2" max="2" width="17.5703125" style="1" customWidth="1"/>
    <col min="3" max="3" width="28.28515625" style="1" customWidth="1"/>
    <col min="4" max="4" width="19.85546875" style="1" customWidth="1"/>
    <col min="5" max="6" width="9.140625" style="1"/>
    <col min="7" max="7" width="10.42578125" style="1" bestFit="1" customWidth="1"/>
    <col min="8" max="16384" width="9.140625" style="1"/>
  </cols>
  <sheetData>
    <row r="2" spans="1:4" ht="33.75" customHeight="1">
      <c r="A2" s="13" t="s">
        <v>0</v>
      </c>
      <c r="B2" s="13"/>
      <c r="C2" s="13"/>
      <c r="D2" s="13"/>
    </row>
    <row r="3" spans="1:4" ht="33.75" customHeight="1">
      <c r="A3" s="13" t="s">
        <v>1</v>
      </c>
      <c r="B3" s="13"/>
      <c r="C3" s="13"/>
      <c r="D3" s="13"/>
    </row>
    <row r="5" spans="1:4" ht="33.75" customHeight="1">
      <c r="A5" s="14" t="s">
        <v>2</v>
      </c>
      <c r="B5" s="14"/>
      <c r="C5" s="15" t="s">
        <v>3</v>
      </c>
      <c r="D5" s="16"/>
    </row>
    <row r="6" spans="1:4" ht="33.75" customHeight="1">
      <c r="A6" s="2" t="s">
        <v>4</v>
      </c>
      <c r="B6" s="3" t="s">
        <v>5</v>
      </c>
      <c r="C6" s="2" t="s">
        <v>4</v>
      </c>
      <c r="D6" s="3" t="s">
        <v>5</v>
      </c>
    </row>
    <row r="7" spans="1:4" ht="33.75" customHeight="1">
      <c r="A7" s="4" t="s">
        <v>6</v>
      </c>
      <c r="B7" s="5">
        <v>5600000</v>
      </c>
      <c r="C7" s="6" t="s">
        <v>7</v>
      </c>
      <c r="D7" s="7">
        <f>'[1]2018 FALİYET VE BÜTÇE '!F266+'[1]2018 FALİYET VE BÜTÇE '!F267+'[1]2018 FALİYET VE BÜTÇE '!F260</f>
        <v>7142500</v>
      </c>
    </row>
    <row r="8" spans="1:4" ht="33.75" customHeight="1">
      <c r="A8" s="1" t="s">
        <v>8</v>
      </c>
      <c r="B8" s="5">
        <v>8000000</v>
      </c>
      <c r="C8" s="6" t="s">
        <v>9</v>
      </c>
      <c r="D8" s="7">
        <f>'[1]2018 FALİYET VE BÜTÇE '!F268</f>
        <v>2922500</v>
      </c>
    </row>
    <row r="9" spans="1:4" ht="33.75" customHeight="1">
      <c r="A9" s="4" t="s">
        <v>10</v>
      </c>
      <c r="B9" s="5">
        <v>675000</v>
      </c>
      <c r="C9" s="6" t="s">
        <v>11</v>
      </c>
      <c r="D9" s="7">
        <f>'[1]2018 FALİYET VE BÜTÇE '!F269+'[1]2018 FALİYET VE BÜTÇE '!F261</f>
        <v>2090000</v>
      </c>
    </row>
    <row r="10" spans="1:4" ht="33.75" customHeight="1">
      <c r="A10" s="4" t="s">
        <v>12</v>
      </c>
      <c r="B10" s="5">
        <v>25000</v>
      </c>
      <c r="C10" s="6" t="s">
        <v>13</v>
      </c>
      <c r="D10" s="7">
        <f>'[1]2018 FALİYET VE BÜTÇE '!F258</f>
        <v>1250000</v>
      </c>
    </row>
    <row r="11" spans="1:4" ht="33.75" customHeight="1">
      <c r="A11" s="5" t="s">
        <v>14</v>
      </c>
      <c r="B11" s="5">
        <v>710000</v>
      </c>
      <c r="C11" s="6" t="s">
        <v>15</v>
      </c>
      <c r="D11" s="7">
        <f>'[1]2018 FALİYET VE BÜTÇE '!F254</f>
        <v>300000</v>
      </c>
    </row>
    <row r="12" spans="1:4" ht="33.75" customHeight="1">
      <c r="A12" s="4" t="s">
        <v>16</v>
      </c>
      <c r="B12" s="5">
        <v>20000</v>
      </c>
      <c r="C12" s="6" t="s">
        <v>17</v>
      </c>
      <c r="D12" s="7">
        <f>'[1]2018 FALİYET VE BÜTÇE '!F251</f>
        <v>100000</v>
      </c>
    </row>
    <row r="13" spans="1:4" ht="33.75" customHeight="1">
      <c r="A13" s="4" t="s">
        <v>18</v>
      </c>
      <c r="B13" s="5">
        <v>35000</v>
      </c>
      <c r="C13" s="6" t="s">
        <v>19</v>
      </c>
      <c r="D13" s="7">
        <f>'[1]2018 FALİYET VE BÜTÇE '!F253</f>
        <v>100000</v>
      </c>
    </row>
    <row r="14" spans="1:4" ht="33.75" customHeight="1">
      <c r="A14" s="4" t="s">
        <v>20</v>
      </c>
      <c r="B14" s="5">
        <v>35000</v>
      </c>
      <c r="C14" s="6" t="s">
        <v>21</v>
      </c>
      <c r="D14" s="7">
        <f>'[1]2018 FALİYET VE BÜTÇE '!F252</f>
        <v>300000</v>
      </c>
    </row>
    <row r="15" spans="1:4" ht="33.75" customHeight="1">
      <c r="A15" s="4" t="s">
        <v>22</v>
      </c>
      <c r="B15" s="5">
        <v>25000</v>
      </c>
      <c r="C15" s="6" t="s">
        <v>23</v>
      </c>
      <c r="D15" s="7">
        <f>'[1]2018 FALİYET VE BÜTÇE '!F257</f>
        <v>150000</v>
      </c>
    </row>
    <row r="16" spans="1:4" ht="33.75" customHeight="1">
      <c r="A16" s="4"/>
      <c r="B16" s="5"/>
      <c r="C16" s="6" t="s">
        <v>24</v>
      </c>
      <c r="D16" s="7">
        <f>'[1]2018 FALİYET VE BÜTÇE '!F270+'[1]2018 FALİYET VE BÜTÇE '!F256</f>
        <v>270000</v>
      </c>
    </row>
    <row r="17" spans="1:4" ht="33.75" customHeight="1">
      <c r="A17" s="4"/>
      <c r="B17" s="5"/>
      <c r="C17" s="8" t="s">
        <v>25</v>
      </c>
      <c r="D17" s="7">
        <f>'[1]2018 FALİYET VE BÜTÇE '!F255</f>
        <v>125000</v>
      </c>
    </row>
    <row r="18" spans="1:4" ht="33.75" customHeight="1">
      <c r="A18" s="4"/>
      <c r="B18" s="5"/>
      <c r="C18" s="9" t="s">
        <v>26</v>
      </c>
      <c r="D18" s="7">
        <f>'[1]2018 FALİYET VE BÜTÇE '!F259</f>
        <v>75000</v>
      </c>
    </row>
    <row r="19" spans="1:4" ht="33.75" customHeight="1">
      <c r="A19" s="4"/>
      <c r="B19" s="5"/>
      <c r="C19" s="8" t="s">
        <v>27</v>
      </c>
      <c r="D19" s="7">
        <f>'[1]2018 FALİYET VE BÜTÇE '!F262</f>
        <v>300000</v>
      </c>
    </row>
    <row r="20" spans="1:4" ht="33.75" customHeight="1">
      <c r="A20" s="10" t="s">
        <v>28</v>
      </c>
      <c r="B20" s="11">
        <f>SUM(B7:B19)</f>
        <v>15125000</v>
      </c>
      <c r="C20" s="10" t="s">
        <v>28</v>
      </c>
      <c r="D20" s="12">
        <f>SUM(D7:D19)</f>
        <v>15125000</v>
      </c>
    </row>
  </sheetData>
  <mergeCells count="4">
    <mergeCell ref="A2:D2"/>
    <mergeCell ref="A3:D3"/>
    <mergeCell ref="A5:B5"/>
    <mergeCell ref="C5:D5"/>
  </mergeCells>
  <pageMargins left="0.62" right="0.49" top="0.56000000000000005" bottom="0.49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2018 TAH.BÜTÇE</vt:lpstr>
    </vt:vector>
  </TitlesOfParts>
  <Company>HSDBB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DOGBARBAS</dc:creator>
  <cp:lastModifiedBy>SEBIHA</cp:lastModifiedBy>
  <dcterms:created xsi:type="dcterms:W3CDTF">2016-11-15T14:06:10Z</dcterms:created>
  <dcterms:modified xsi:type="dcterms:W3CDTF">2016-11-17T08:56:33Z</dcterms:modified>
</cp:coreProperties>
</file>